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24" i="1"/>
  <c r="H28" i="1"/>
  <c r="H57" i="1" l="1"/>
  <c r="H36" i="1" l="1"/>
  <c r="H18" i="1" l="1"/>
  <c r="H31" i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<sst xmlns="http://schemas.openxmlformats.org/spreadsheetml/2006/main" count="57" uniqueCount="33">
  <si>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</si>
  <si>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</si>
  <si>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</si>
  <si>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</si>
  <si>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</si>
  <si>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</si>
  <si>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</si>
  <si>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</si>
  <si>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</si>
  <si>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</si>
  <si>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</si>
  <si>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</si>
  <si>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</si>
  <si>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</si>
  <si>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</si>
  <si>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</si>
  <si>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</si>
  <si>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</si>
  <si>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</si>
  <si>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</si>
  <si>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</si>
  <si>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</si>
  <si>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</si>
  <si>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</si>
  <si>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</si>
  <si>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</si>
  <si>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</si>
  <si>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</si>
  <si>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</si>
  <si>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24.06.2022.godine Dom zdravlja Požarevac nije izvršio plaćanje prema dobavljačima: </t>
  </si>
  <si>
    <t>Primljena i neutrošena participacija od 24.06.2022.</t>
  </si>
  <si>
    <t xml:space="preserve">Primljena i neutrošena participacija od 24.06.2022. </t>
  </si>
  <si>
    <t>Dana: 24.06.2022.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</si>
</sst>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49" zoomScaleNormal="100" workbookViewId="0">
      <selection activeCell="H33" sqref="H3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32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44736</v>
      </c>
      <c r="H12" s="14">
        <v>4774707.09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44736</v>
      </c>
      <c r="H13" s="2">
        <f>H14+H29-H37-H50</f>
        <v>4770174.22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44736</v>
      </c>
      <c r="H14" s="3">
        <f>SUM(H15:H28)</f>
        <v>4523534.26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</f>
        <v>1401283.3999999997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1184208.33+1184208.33-1793550.02-4153+1184208.33+1184208.33</f>
        <v>2939130.3000000003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</f>
        <v>183120.56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44736</v>
      </c>
      <c r="H29" s="3">
        <f>H30+H31+H32+H33+H35+H36+H34</f>
        <v>246639.9599999999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</f>
        <v>138473.2999999999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f>54083.33+54083.33</f>
        <v>108166.66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30</v>
      </c>
      <c r="C36" s="27"/>
      <c r="D36" s="27"/>
      <c r="E36" s="27"/>
      <c r="F36" s="28"/>
      <c r="G36" s="22"/>
      <c r="H36" s="9">
        <f>10141+5277+3518-18833.35+10141+19558-28916.67+8382+10141-19407.98</f>
        <v>0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44736</v>
      </c>
      <c r="H37" s="4">
        <f>SUM(H38:H49)</f>
        <v>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44736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44736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</f>
        <v>4532.8699999992386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4774707.0899999989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2022-06-27T05:41:45Z</dcterms:modified>
  <cp:category/>
  <cp:contentStatus/>
</cp:coreProperties>
</file>